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showInkAnnotation="0" defaultThemeVersion="124226"/>
  <bookViews>
    <workbookView xWindow="0" yWindow="60" windowWidth="20460" windowHeight="8355"/>
  </bookViews>
  <sheets>
    <sheet name="Итоговые контрольные работы" sheetId="27" r:id="rId1"/>
  </sheets>
  <calcPr calcId="162913"/>
</workbook>
</file>

<file path=xl/calcChain.xml><?xml version="1.0" encoding="utf-8"?>
<calcChain xmlns="http://schemas.openxmlformats.org/spreadsheetml/2006/main">
  <c r="D13" i="27" l="1"/>
  <c r="D14" i="27"/>
  <c r="D15" i="27"/>
  <c r="D16" i="27"/>
  <c r="D17" i="27"/>
  <c r="D18" i="27"/>
  <c r="D19" i="27"/>
  <c r="D20" i="27"/>
  <c r="D21" i="27"/>
  <c r="D22" i="27"/>
  <c r="D23" i="27"/>
  <c r="D24" i="27"/>
  <c r="D25" i="27"/>
  <c r="D29" i="27"/>
  <c r="D30" i="27"/>
  <c r="D31" i="27"/>
  <c r="D32" i="27"/>
  <c r="D33" i="27"/>
  <c r="D34" i="27"/>
  <c r="D35" i="27"/>
  <c r="D36" i="27"/>
  <c r="B38" i="27"/>
  <c r="C38" i="27"/>
  <c r="D38" i="27"/>
  <c r="F38" i="27"/>
  <c r="H38" i="27"/>
  <c r="J38" i="27"/>
  <c r="E38" i="27" l="1"/>
  <c r="K38" i="27"/>
  <c r="I38" i="27"/>
  <c r="G38" i="27"/>
  <c r="N38" i="27"/>
  <c r="M38" i="27" l="1"/>
  <c r="L38" i="27"/>
</calcChain>
</file>

<file path=xl/sharedStrings.xml><?xml version="1.0" encoding="utf-8"?>
<sst xmlns="http://schemas.openxmlformats.org/spreadsheetml/2006/main" count="30" uniqueCount="27">
  <si>
    <t>№</t>
  </si>
  <si>
    <t>%</t>
  </si>
  <si>
    <t>явка (н)</t>
  </si>
  <si>
    <t>Оценка</t>
  </si>
  <si>
    <t>"2"</t>
  </si>
  <si>
    <t>"3"</t>
  </si>
  <si>
    <t>"4"</t>
  </si>
  <si>
    <t>"5"</t>
  </si>
  <si>
    <t>КЗ</t>
  </si>
  <si>
    <t>УО</t>
  </si>
  <si>
    <t>Район:</t>
  </si>
  <si>
    <t>Класс:</t>
  </si>
  <si>
    <t>Полное наименование ОО:</t>
  </si>
  <si>
    <t>СБО</t>
  </si>
  <si>
    <t xml:space="preserve">РОДНОЙ ЯЗЫК  </t>
  </si>
  <si>
    <t>Дата проведения:</t>
  </si>
  <si>
    <t>Всего обучающихся:</t>
  </si>
  <si>
    <t>Неявка:</t>
  </si>
  <si>
    <t>Ф.И.О обучающихся</t>
  </si>
  <si>
    <t>Дамба-Сурун Монгун-Байыр Аясович</t>
  </si>
  <si>
    <t>Демчик Долаан Робертович</t>
  </si>
  <si>
    <t>Ооржак Чейнеш Чимитовна</t>
  </si>
  <si>
    <t>Салчак Сайрана Альбертовна</t>
  </si>
  <si>
    <t>МБОУ Тоолайлыгская НОШ</t>
  </si>
  <si>
    <t>Муниципальное бюджетное общеобразовательное учреждение Тоолайлыгская начальная общеобразовательная школа Монгун-Тайгинского кожууна</t>
  </si>
  <si>
    <t>Монгун-Тайгинский</t>
  </si>
  <si>
    <t>ученица с ОВЗ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</si>
</sst>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%"/>
    <numFmt numFmtId="165" formatCode="0.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4"/>
      <color theme="1"/>
      <name val="Calibri"/>
      <family val="2"/>
      <scheme val="minor"/>
    </font>
    <font>
      <i/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6"/>
      <color theme="1"/>
      <name val="Calibri"/>
      <family val="2"/>
      <charset val="204"/>
      <scheme val="minor"/>
    </font>
    <font>
      <i/>
      <sz val="16"/>
      <color theme="1"/>
      <name val="Calibri"/>
      <family val="2"/>
      <charset val="204"/>
      <scheme val="minor"/>
    </font>
    <font>
      <i/>
      <sz val="12"/>
      <color rgb="FFC0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5">
    <xf numFmtId="0" fontId="0" fillId="0" borderId="0" xfId="0"/>
    <xf numFmtId="0" fontId="0" fillId="0" borderId="0" xfId="0" applyFill="1"/>
    <xf numFmtId="0" fontId="0" fillId="0" borderId="0" xfId="0" applyFill="1" applyBorder="1"/>
    <xf numFmtId="0" fontId="0" fillId="0" borderId="7" xfId="0" applyFill="1" applyBorder="1"/>
    <xf numFmtId="9" fontId="0" fillId="0" borderId="7" xfId="1" applyFont="1" applyFill="1" applyBorder="1"/>
    <xf numFmtId="0" fontId="9" fillId="0" borderId="0" xfId="0" applyFont="1" applyFill="1" applyAlignment="1">
      <alignment horizontal="centerContinuous"/>
    </xf>
    <xf numFmtId="0" fontId="8" fillId="0" borderId="0" xfId="0" applyFont="1" applyFill="1" applyAlignment="1">
      <alignment horizontal="right" wrapText="1"/>
    </xf>
    <xf numFmtId="0" fontId="7" fillId="0" borderId="0" xfId="0" applyFont="1" applyFill="1"/>
    <xf numFmtId="0" fontId="5" fillId="0" borderId="0" xfId="0" applyFont="1" applyFill="1"/>
    <xf numFmtId="0" fontId="8" fillId="0" borderId="0" xfId="0" applyFont="1" applyFill="1" applyAlignment="1">
      <alignment horizontal="right"/>
    </xf>
    <xf numFmtId="0" fontId="8" fillId="0" borderId="0" xfId="0" applyFont="1" applyFill="1" applyAlignment="1" applyProtection="1">
      <protection locked="0"/>
    </xf>
    <xf numFmtId="0" fontId="8" fillId="0" borderId="0" xfId="0" applyFont="1" applyFill="1" applyAlignment="1" applyProtection="1">
      <alignment horizontal="right"/>
      <protection locked="0"/>
    </xf>
    <xf numFmtId="0" fontId="6" fillId="0" borderId="1" xfId="0" applyFont="1" applyFill="1" applyBorder="1" applyAlignment="1" applyProtection="1">
      <alignment horizontal="left"/>
      <protection locked="0"/>
    </xf>
    <xf numFmtId="0" fontId="6" fillId="0" borderId="1" xfId="0" applyFont="1" applyFill="1" applyBorder="1" applyProtection="1">
      <protection locked="0"/>
    </xf>
    <xf numFmtId="0" fontId="6" fillId="0" borderId="1" xfId="0" applyFont="1" applyFill="1" applyBorder="1" applyAlignment="1" applyProtection="1">
      <alignment horizontal="left" wrapText="1"/>
      <protection locked="0"/>
    </xf>
    <xf numFmtId="2" fontId="6" fillId="0" borderId="1" xfId="0" applyNumberFormat="1" applyFont="1" applyFill="1" applyBorder="1" applyAlignment="1" applyProtection="1">
      <protection locked="0"/>
    </xf>
    <xf numFmtId="0" fontId="11" fillId="4" borderId="0" xfId="0" applyFont="1" applyFill="1" applyAlignment="1" applyProtection="1">
      <alignment vertical="center"/>
      <protection locked="0"/>
    </xf>
    <xf numFmtId="0" fontId="8" fillId="4" borderId="0" xfId="0" applyFont="1" applyFill="1" applyAlignment="1" applyProtection="1">
      <protection locked="0"/>
    </xf>
    <xf numFmtId="0" fontId="4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right"/>
    </xf>
    <xf numFmtId="0" fontId="12" fillId="0" borderId="1" xfId="0" applyFont="1" applyFill="1" applyBorder="1" applyProtection="1">
      <protection locked="0"/>
    </xf>
    <xf numFmtId="0" fontId="2" fillId="2" borderId="1" xfId="0" applyFont="1" applyFill="1" applyBorder="1" applyAlignment="1">
      <alignment horizontal="center"/>
    </xf>
    <xf numFmtId="0" fontId="2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Protection="1">
      <protection locked="0"/>
    </xf>
    <xf numFmtId="0" fontId="2" fillId="0" borderId="2" xfId="0" applyFont="1" applyFill="1" applyBorder="1" applyProtection="1">
      <protection locked="0"/>
    </xf>
    <xf numFmtId="0" fontId="2" fillId="3" borderId="2" xfId="0" applyFont="1" applyFill="1" applyBorder="1" applyAlignment="1"/>
    <xf numFmtId="0" fontId="2" fillId="3" borderId="3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/>
    </xf>
    <xf numFmtId="0" fontId="7" fillId="0" borderId="0" xfId="0" applyFont="1" applyFill="1" applyAlignment="1"/>
    <xf numFmtId="0" fontId="2" fillId="2" borderId="1" xfId="0" applyFont="1" applyFill="1" applyBorder="1" applyAlignment="1"/>
    <xf numFmtId="0" fontId="0" fillId="0" borderId="7" xfId="0" applyFill="1" applyBorder="1" applyAlignment="1"/>
    <xf numFmtId="0" fontId="0" fillId="0" borderId="0" xfId="0" applyFill="1" applyAlignment="1"/>
    <xf numFmtId="0" fontId="3" fillId="5" borderId="1" xfId="0" applyFont="1" applyFill="1" applyBorder="1" applyAlignment="1" applyProtection="1">
      <alignment horizontal="center"/>
      <protection locked="0"/>
    </xf>
    <xf numFmtId="0" fontId="3" fillId="5" borderId="4" xfId="0" applyFont="1" applyFill="1" applyBorder="1" applyAlignment="1" applyProtection="1">
      <alignment horizontal="center" textRotation="90"/>
      <protection locked="0"/>
    </xf>
    <xf numFmtId="0" fontId="3" fillId="6" borderId="1" xfId="0" applyFont="1" applyFill="1" applyBorder="1" applyAlignment="1" applyProtection="1">
      <alignment horizontal="center"/>
      <protection locked="0"/>
    </xf>
    <xf numFmtId="0" fontId="2" fillId="3" borderId="4" xfId="0" applyFont="1" applyFill="1" applyBorder="1" applyProtection="1"/>
    <xf numFmtId="0" fontId="2" fillId="3" borderId="2" xfId="0" applyFont="1" applyFill="1" applyBorder="1" applyProtection="1"/>
    <xf numFmtId="0" fontId="3" fillId="3" borderId="6" xfId="0" applyFont="1" applyFill="1" applyBorder="1" applyAlignment="1" applyProtection="1">
      <alignment horizontal="center"/>
    </xf>
    <xf numFmtId="9" fontId="2" fillId="3" borderId="1" xfId="0" applyNumberFormat="1" applyFont="1" applyFill="1" applyBorder="1" applyAlignment="1" applyProtection="1">
      <alignment horizontal="center"/>
    </xf>
    <xf numFmtId="0" fontId="3" fillId="3" borderId="1" xfId="0" applyFont="1" applyFill="1" applyBorder="1" applyAlignment="1" applyProtection="1">
      <alignment horizontal="center"/>
    </xf>
    <xf numFmtId="0" fontId="2" fillId="3" borderId="1" xfId="0" applyFont="1" applyFill="1" applyBorder="1" applyAlignment="1" applyProtection="1">
      <alignment horizontal="center"/>
    </xf>
    <xf numFmtId="0" fontId="2" fillId="3" borderId="4" xfId="0" applyFont="1" applyFill="1" applyBorder="1" applyAlignment="1" applyProtection="1">
      <alignment horizontal="center" vertical="center"/>
    </xf>
    <xf numFmtId="0" fontId="2" fillId="3" borderId="3" xfId="0" applyFont="1" applyFill="1" applyBorder="1" applyAlignment="1" applyProtection="1">
      <alignment horizontal="center" vertical="center"/>
    </xf>
    <xf numFmtId="0" fontId="2" fillId="3" borderId="8" xfId="0" applyNumberFormat="1" applyFont="1" applyFill="1" applyBorder="1" applyAlignment="1" applyProtection="1">
      <alignment horizontal="center" vertical="center"/>
    </xf>
    <xf numFmtId="164" fontId="2" fillId="3" borderId="2" xfId="1" applyNumberFormat="1" applyFont="1" applyFill="1" applyBorder="1" applyAlignment="1" applyProtection="1">
      <alignment horizontal="center" vertical="center"/>
    </xf>
    <xf numFmtId="0" fontId="2" fillId="3" borderId="2" xfId="0" applyNumberFormat="1" applyFont="1" applyFill="1" applyBorder="1" applyAlignment="1" applyProtection="1">
      <alignment horizontal="center" vertical="center"/>
    </xf>
    <xf numFmtId="1" fontId="2" fillId="3" borderId="2" xfId="0" applyNumberFormat="1" applyFont="1" applyFill="1" applyBorder="1" applyAlignment="1" applyProtection="1">
      <alignment horizontal="center" vertical="center"/>
    </xf>
    <xf numFmtId="164" fontId="2" fillId="3" borderId="1" xfId="1" applyNumberFormat="1" applyFont="1" applyFill="1" applyBorder="1" applyAlignment="1" applyProtection="1">
      <alignment horizontal="center" vertical="center"/>
    </xf>
    <xf numFmtId="165" fontId="2" fillId="3" borderId="1" xfId="0" applyNumberFormat="1" applyFont="1" applyFill="1" applyBorder="1" applyAlignment="1" applyProtection="1">
      <alignment horizontal="center" vertical="center"/>
    </xf>
    <xf numFmtId="14" fontId="8" fillId="4" borderId="0" xfId="0" applyNumberFormat="1" applyFont="1" applyFill="1" applyAlignment="1" applyProtection="1">
      <alignment horizontal="center"/>
      <protection locked="0"/>
    </xf>
    <xf numFmtId="0" fontId="10" fillId="0" borderId="0" xfId="0" applyFont="1" applyFill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textRotation="90"/>
    </xf>
    <xf numFmtId="0" fontId="3" fillId="2" borderId="15" xfId="0" applyFont="1" applyFill="1" applyBorder="1" applyAlignment="1">
      <alignment horizontal="center" vertical="center" textRotation="90"/>
    </xf>
    <xf numFmtId="0" fontId="3" fillId="2" borderId="3" xfId="0" applyFont="1" applyFill="1" applyBorder="1" applyAlignment="1">
      <alignment horizontal="center" vertical="center" textRotation="90"/>
    </xf>
    <xf numFmtId="0" fontId="3" fillId="2" borderId="9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5" borderId="4" xfId="0" applyFont="1" applyFill="1" applyBorder="1" applyAlignment="1" applyProtection="1">
      <alignment horizontal="center" wrapText="1"/>
      <protection locked="0"/>
    </xf>
    <xf numFmtId="0" fontId="3" fillId="5" borderId="5" xfId="0" applyFont="1" applyFill="1" applyBorder="1" applyAlignment="1" applyProtection="1">
      <alignment horizontal="center" wrapText="1"/>
      <protection locked="0"/>
    </xf>
    <xf numFmtId="0" fontId="3" fillId="5" borderId="6" xfId="0" applyFont="1" applyFill="1" applyBorder="1" applyAlignment="1" applyProtection="1">
      <alignment horizontal="center" wrapText="1"/>
      <protection locked="0"/>
    </xf>
    <xf numFmtId="0" fontId="2" fillId="0" borderId="4" xfId="0" applyFont="1" applyFill="1" applyBorder="1" applyAlignment="1" applyProtection="1">
      <alignment horizontal="center"/>
      <protection locked="0"/>
    </xf>
    <xf numFmtId="0" fontId="2" fillId="0" borderId="5" xfId="0" applyFont="1" applyFill="1" applyBorder="1" applyAlignment="1" applyProtection="1">
      <alignment horizontal="center"/>
      <protection locked="0"/>
    </xf>
    <xf numFmtId="0" fontId="2" fillId="0" borderId="6" xfId="0" applyFont="1" applyFill="1" applyBorder="1" applyAlignment="1" applyProtection="1">
      <alignment horizontal="center"/>
      <protection locked="0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9"/>
  <sheetViews>
    <sheetView tabSelected="1" zoomScale="80" zoomScaleNormal="80" workbookViewId="0">
      <pane xSplit="3" ySplit="8" topLeftCell="D9" activePane="bottomRight" state="frozen"/>
      <selection activeCell="D27" sqref="D27"/>
      <selection pane="topRight" activeCell="D27" sqref="D27"/>
      <selection pane="bottomLeft" activeCell="D27" sqref="D27"/>
      <selection pane="bottomRight" activeCell="G38" sqref="G38"/>
    </sheetView>
  </sheetViews>
  <sheetFormatPr defaultColWidth="9.140625" defaultRowHeight="15" x14ac:dyDescent="0.25"/>
  <cols>
    <col min="1" max="1" width="6.5703125" style="1" customWidth="1"/>
    <col min="2" max="2" width="38.28515625" style="1" customWidth="1"/>
    <col min="3" max="3" width="8.85546875" style="1" customWidth="1"/>
    <col min="4" max="4" width="11.5703125" style="31" customWidth="1"/>
    <col min="5" max="5" width="7.85546875" style="1" customWidth="1"/>
    <col min="6" max="6" width="7.140625" style="1" customWidth="1"/>
    <col min="7" max="7" width="6.7109375" style="1" customWidth="1"/>
    <col min="8" max="9" width="7" style="1" customWidth="1"/>
    <col min="10" max="10" width="5.28515625" style="1" customWidth="1"/>
    <col min="11" max="11" width="9.140625" style="1" customWidth="1"/>
    <col min="12" max="12" width="6.7109375" style="1" customWidth="1"/>
    <col min="13" max="13" width="8" style="1" customWidth="1"/>
    <col min="14" max="14" width="6.85546875" style="1" customWidth="1"/>
    <col min="15" max="16384" width="9.140625" style="1"/>
  </cols>
  <sheetData>
    <row r="1" spans="1:14" ht="21" x14ac:dyDescent="0.35">
      <c r="A1" s="50" t="s">
        <v>14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</row>
    <row r="2" spans="1:14" ht="21" x14ac:dyDescent="0.3">
      <c r="A2" s="5"/>
      <c r="B2" s="6" t="s">
        <v>12</v>
      </c>
      <c r="C2" s="16" t="s">
        <v>24</v>
      </c>
      <c r="D2" s="28"/>
      <c r="E2" s="7"/>
      <c r="F2" s="7"/>
      <c r="G2" s="7"/>
      <c r="H2" s="7"/>
      <c r="I2" s="7"/>
      <c r="J2" s="7"/>
      <c r="K2" s="7"/>
      <c r="L2" s="7"/>
      <c r="M2" s="7"/>
      <c r="N2" s="7"/>
    </row>
    <row r="3" spans="1:14" ht="18.75" x14ac:dyDescent="0.3">
      <c r="A3" s="8"/>
      <c r="B3" s="9" t="s">
        <v>11</v>
      </c>
      <c r="C3" s="10">
        <v>4</v>
      </c>
      <c r="D3" s="28"/>
      <c r="E3" s="7"/>
      <c r="F3" s="7"/>
      <c r="G3" s="11" t="s">
        <v>15</v>
      </c>
      <c r="H3" s="49">
        <v>43581</v>
      </c>
      <c r="I3" s="49"/>
      <c r="J3" s="49"/>
      <c r="K3" s="7"/>
      <c r="L3" s="7"/>
      <c r="M3" s="7"/>
      <c r="N3" s="7"/>
    </row>
    <row r="4" spans="1:14" ht="18" customHeight="1" x14ac:dyDescent="0.3">
      <c r="A4" s="7"/>
      <c r="B4" s="19" t="s">
        <v>10</v>
      </c>
      <c r="C4" s="17" t="s">
        <v>25</v>
      </c>
      <c r="D4" s="28"/>
      <c r="E4" s="7"/>
      <c r="F4" s="7"/>
      <c r="G4" s="7"/>
      <c r="H4" s="7"/>
      <c r="I4" s="7"/>
      <c r="J4" s="7"/>
      <c r="K4" s="7"/>
      <c r="L4" s="7"/>
      <c r="M4" s="7"/>
      <c r="N4" s="7"/>
    </row>
    <row r="5" spans="1:14" ht="21" customHeight="1" x14ac:dyDescent="0.25">
      <c r="A5" s="51" t="s">
        <v>0</v>
      </c>
      <c r="B5" s="54" t="s">
        <v>18</v>
      </c>
      <c r="C5" s="57" t="s">
        <v>2</v>
      </c>
      <c r="D5" s="54" t="s">
        <v>3</v>
      </c>
      <c r="E5" s="60" t="s">
        <v>23</v>
      </c>
      <c r="F5" s="61"/>
      <c r="G5" s="61"/>
      <c r="H5" s="61"/>
      <c r="I5" s="61"/>
      <c r="J5" s="61"/>
      <c r="K5" s="61"/>
      <c r="L5" s="61"/>
      <c r="M5" s="61"/>
      <c r="N5" s="62"/>
    </row>
    <row r="6" spans="1:14" ht="21" customHeight="1" x14ac:dyDescent="0.25">
      <c r="A6" s="52"/>
      <c r="B6" s="55"/>
      <c r="C6" s="58"/>
      <c r="D6" s="55"/>
      <c r="E6" s="63"/>
      <c r="F6" s="64"/>
      <c r="G6" s="64"/>
      <c r="H6" s="64"/>
      <c r="I6" s="64"/>
      <c r="J6" s="64"/>
      <c r="K6" s="64"/>
      <c r="L6" s="64"/>
      <c r="M6" s="64"/>
      <c r="N6" s="65"/>
    </row>
    <row r="7" spans="1:14" ht="34.5" customHeight="1" x14ac:dyDescent="0.25">
      <c r="A7" s="52"/>
      <c r="B7" s="55"/>
      <c r="C7" s="58"/>
      <c r="D7" s="55"/>
      <c r="E7" s="63"/>
      <c r="F7" s="64"/>
      <c r="G7" s="64"/>
      <c r="H7" s="64"/>
      <c r="I7" s="64"/>
      <c r="J7" s="64"/>
      <c r="K7" s="64"/>
      <c r="L7" s="64"/>
      <c r="M7" s="64"/>
      <c r="N7" s="65"/>
    </row>
    <row r="8" spans="1:14" ht="18" customHeight="1" x14ac:dyDescent="0.25">
      <c r="A8" s="53"/>
      <c r="B8" s="56"/>
      <c r="C8" s="59"/>
      <c r="D8" s="56"/>
      <c r="E8" s="66"/>
      <c r="F8" s="67"/>
      <c r="G8" s="67"/>
      <c r="H8" s="67"/>
      <c r="I8" s="67"/>
      <c r="J8" s="67"/>
      <c r="K8" s="67"/>
      <c r="L8" s="67"/>
      <c r="M8" s="67"/>
      <c r="N8" s="68"/>
    </row>
    <row r="9" spans="1:14" ht="18" customHeight="1" x14ac:dyDescent="0.25">
      <c r="A9" s="27">
        <v>1</v>
      </c>
      <c r="B9" s="32" t="s">
        <v>19</v>
      </c>
      <c r="C9" s="33"/>
      <c r="D9" s="34">
        <v>4</v>
      </c>
      <c r="E9" s="69"/>
      <c r="F9" s="70"/>
      <c r="G9" s="70"/>
      <c r="H9" s="70"/>
      <c r="I9" s="70"/>
      <c r="J9" s="70"/>
      <c r="K9" s="70"/>
      <c r="L9" s="70"/>
      <c r="M9" s="70"/>
      <c r="N9" s="71"/>
    </row>
    <row r="10" spans="1:14" ht="18" customHeight="1" x14ac:dyDescent="0.25">
      <c r="A10" s="27">
        <v>2</v>
      </c>
      <c r="B10" s="32" t="s">
        <v>20</v>
      </c>
      <c r="C10" s="33"/>
      <c r="D10" s="34">
        <v>4</v>
      </c>
      <c r="E10" s="69"/>
      <c r="F10" s="70"/>
      <c r="G10" s="70"/>
      <c r="H10" s="70"/>
      <c r="I10" s="70"/>
      <c r="J10" s="70"/>
      <c r="K10" s="70"/>
      <c r="L10" s="70"/>
      <c r="M10" s="70"/>
      <c r="N10" s="71"/>
    </row>
    <row r="11" spans="1:14" ht="18" customHeight="1" x14ac:dyDescent="0.25">
      <c r="A11" s="27">
        <v>3</v>
      </c>
      <c r="B11" s="32" t="s">
        <v>21</v>
      </c>
      <c r="C11" s="33"/>
      <c r="D11" s="34">
        <v>2</v>
      </c>
      <c r="E11" s="69" t="s">
        <v>26</v>
      </c>
      <c r="F11" s="70"/>
      <c r="G11" s="70"/>
      <c r="H11" s="70"/>
      <c r="I11" s="70"/>
      <c r="J11" s="70"/>
      <c r="K11" s="70"/>
      <c r="L11" s="70"/>
      <c r="M11" s="70"/>
      <c r="N11" s="71"/>
    </row>
    <row r="12" spans="1:14" ht="18" customHeight="1" x14ac:dyDescent="0.25">
      <c r="A12" s="27">
        <v>4</v>
      </c>
      <c r="B12" s="32" t="s">
        <v>22</v>
      </c>
      <c r="C12" s="33"/>
      <c r="D12" s="34">
        <v>4</v>
      </c>
      <c r="E12" s="69"/>
      <c r="F12" s="70"/>
      <c r="G12" s="70"/>
      <c r="H12" s="70"/>
      <c r="I12" s="70"/>
      <c r="J12" s="70"/>
      <c r="K12" s="70"/>
      <c r="L12" s="70"/>
      <c r="M12" s="70"/>
      <c r="N12" s="71"/>
    </row>
    <row r="13" spans="1:14" ht="15.75" hidden="1" customHeight="1" x14ac:dyDescent="0.25">
      <c r="A13" s="21">
        <v>12</v>
      </c>
      <c r="B13" s="15"/>
      <c r="C13" s="22"/>
      <c r="D13" s="29" t="e">
        <f>IF(COUNTIF(#REF!,"")&lt;4,IF(AND(B13&lt;&gt;"",C13=""),LOOKUP(#REF!,{0;11;21;31},{"2";"3";"4";"5"}),""),"")</f>
        <v>#REF!</v>
      </c>
      <c r="E13" s="72"/>
      <c r="F13" s="73"/>
      <c r="G13" s="73"/>
      <c r="H13" s="73"/>
      <c r="I13" s="73"/>
      <c r="J13" s="73"/>
      <c r="K13" s="73"/>
      <c r="L13" s="73"/>
      <c r="M13" s="73"/>
      <c r="N13" s="74"/>
    </row>
    <row r="14" spans="1:14" ht="15.75" hidden="1" customHeight="1" x14ac:dyDescent="0.25">
      <c r="A14" s="21">
        <v>13</v>
      </c>
      <c r="B14" s="15"/>
      <c r="C14" s="22"/>
      <c r="D14" s="29" t="e">
        <f>IF(COUNTIF(#REF!,"")&lt;4,IF(AND(B14&lt;&gt;"",C14=""),LOOKUP(#REF!,{0;11;21;31},{"2";"3";"4";"5"}),""),"")</f>
        <v>#REF!</v>
      </c>
      <c r="E14" s="72"/>
      <c r="F14" s="73"/>
      <c r="G14" s="73"/>
      <c r="H14" s="73"/>
      <c r="I14" s="73"/>
      <c r="J14" s="73"/>
      <c r="K14" s="73"/>
      <c r="L14" s="73"/>
      <c r="M14" s="73"/>
      <c r="N14" s="74"/>
    </row>
    <row r="15" spans="1:14" ht="15.75" hidden="1" customHeight="1" x14ac:dyDescent="0.25">
      <c r="A15" s="21">
        <v>14</v>
      </c>
      <c r="B15" s="15"/>
      <c r="C15" s="22"/>
      <c r="D15" s="29" t="e">
        <f>IF(COUNTIF(#REF!,"")&lt;4,IF(AND(B15&lt;&gt;"",C15=""),LOOKUP(#REF!,{0;11;21;31},{"2";"3";"4";"5"}),""),"")</f>
        <v>#REF!</v>
      </c>
      <c r="E15" s="72"/>
      <c r="F15" s="73"/>
      <c r="G15" s="73"/>
      <c r="H15" s="73"/>
      <c r="I15" s="73"/>
      <c r="J15" s="73"/>
      <c r="K15" s="73"/>
      <c r="L15" s="73"/>
      <c r="M15" s="73"/>
      <c r="N15" s="74"/>
    </row>
    <row r="16" spans="1:14" ht="15.75" hidden="1" customHeight="1" x14ac:dyDescent="0.25">
      <c r="A16" s="21">
        <v>15</v>
      </c>
      <c r="B16" s="15"/>
      <c r="C16" s="22"/>
      <c r="D16" s="29" t="e">
        <f>IF(COUNTIF(#REF!,"")&lt;4,IF(AND(B16&lt;&gt;"",C16=""),LOOKUP(#REF!,{0;11;21;31},{"2";"3";"4";"5"}),""),"")</f>
        <v>#REF!</v>
      </c>
      <c r="E16" s="72"/>
      <c r="F16" s="73"/>
      <c r="G16" s="73"/>
      <c r="H16" s="73"/>
      <c r="I16" s="73"/>
      <c r="J16" s="73"/>
      <c r="K16" s="73"/>
      <c r="L16" s="73"/>
      <c r="M16" s="73"/>
      <c r="N16" s="74"/>
    </row>
    <row r="17" spans="1:14" ht="15.75" hidden="1" customHeight="1" x14ac:dyDescent="0.25">
      <c r="A17" s="21">
        <v>16</v>
      </c>
      <c r="B17" s="15"/>
      <c r="C17" s="22"/>
      <c r="D17" s="29" t="e">
        <f>IF(COUNTIF(#REF!,"")&lt;4,IF(AND(B17&lt;&gt;"",C17=""),LOOKUP(#REF!,{0;11;21;31},{"2";"3";"4";"5"}),""),"")</f>
        <v>#REF!</v>
      </c>
      <c r="E17" s="72"/>
      <c r="F17" s="73"/>
      <c r="G17" s="73"/>
      <c r="H17" s="73"/>
      <c r="I17" s="73"/>
      <c r="J17" s="73"/>
      <c r="K17" s="73"/>
      <c r="L17" s="73"/>
      <c r="M17" s="73"/>
      <c r="N17" s="74"/>
    </row>
    <row r="18" spans="1:14" ht="15.75" hidden="1" customHeight="1" x14ac:dyDescent="0.25">
      <c r="A18" s="21">
        <v>17</v>
      </c>
      <c r="B18" s="15"/>
      <c r="C18" s="22"/>
      <c r="D18" s="29" t="e">
        <f>IF(COUNTIF(#REF!,"")&lt;4,IF(AND(B18&lt;&gt;"",C18=""),LOOKUP(#REF!,{0;11;21;31},{"2";"3";"4";"5"}),""),"")</f>
        <v>#REF!</v>
      </c>
      <c r="E18" s="72"/>
      <c r="F18" s="73"/>
      <c r="G18" s="73"/>
      <c r="H18" s="73"/>
      <c r="I18" s="73"/>
      <c r="J18" s="73"/>
      <c r="K18" s="73"/>
      <c r="L18" s="73"/>
      <c r="M18" s="73"/>
      <c r="N18" s="74"/>
    </row>
    <row r="19" spans="1:14" ht="15.75" hidden="1" customHeight="1" x14ac:dyDescent="0.25">
      <c r="A19" s="21">
        <v>18</v>
      </c>
      <c r="B19" s="15"/>
      <c r="C19" s="22"/>
      <c r="D19" s="29" t="e">
        <f>IF(COUNTIF(#REF!,"")&lt;4,IF(AND(B19&lt;&gt;"",C19=""),LOOKUP(#REF!,{0;11;21;31},{"2";"3";"4";"5"}),""),"")</f>
        <v>#REF!</v>
      </c>
      <c r="E19" s="72"/>
      <c r="F19" s="73"/>
      <c r="G19" s="73"/>
      <c r="H19" s="73"/>
      <c r="I19" s="73"/>
      <c r="J19" s="73"/>
      <c r="K19" s="73"/>
      <c r="L19" s="73"/>
      <c r="M19" s="73"/>
      <c r="N19" s="74"/>
    </row>
    <row r="20" spans="1:14" ht="15.75" hidden="1" customHeight="1" x14ac:dyDescent="0.25">
      <c r="A20" s="21">
        <v>19</v>
      </c>
      <c r="B20" s="15"/>
      <c r="C20" s="22"/>
      <c r="D20" s="29" t="e">
        <f>IF(COUNTIF(#REF!,"")&lt;4,IF(AND(B20&lt;&gt;"",C20=""),LOOKUP(#REF!,{0;11;21;31},{"2";"3";"4";"5"}),""),"")</f>
        <v>#REF!</v>
      </c>
      <c r="E20" s="72"/>
      <c r="F20" s="73"/>
      <c r="G20" s="73"/>
      <c r="H20" s="73"/>
      <c r="I20" s="73"/>
      <c r="J20" s="73"/>
      <c r="K20" s="73"/>
      <c r="L20" s="73"/>
      <c r="M20" s="73"/>
      <c r="N20" s="74"/>
    </row>
    <row r="21" spans="1:14" ht="15.75" hidden="1" customHeight="1" x14ac:dyDescent="0.25">
      <c r="A21" s="21">
        <v>20</v>
      </c>
      <c r="B21" s="15"/>
      <c r="C21" s="22"/>
      <c r="D21" s="29" t="e">
        <f>IF(COUNTIF(#REF!,"")&lt;4,IF(AND(B21&lt;&gt;"",C21=""),LOOKUP(#REF!,{0;11;21;31},{"2";"3";"4";"5"}),""),"")</f>
        <v>#REF!</v>
      </c>
      <c r="E21" s="72"/>
      <c r="F21" s="73"/>
      <c r="G21" s="73"/>
      <c r="H21" s="73"/>
      <c r="I21" s="73"/>
      <c r="J21" s="73"/>
      <c r="K21" s="73"/>
      <c r="L21" s="73"/>
      <c r="M21" s="73"/>
      <c r="N21" s="74"/>
    </row>
    <row r="22" spans="1:14" ht="15.75" hidden="1" customHeight="1" x14ac:dyDescent="0.25">
      <c r="A22" s="21">
        <v>21</v>
      </c>
      <c r="B22" s="15"/>
      <c r="C22" s="22"/>
      <c r="D22" s="29" t="e">
        <f>IF(COUNTIF(#REF!,"")&lt;4,IF(AND(B22&lt;&gt;"",C22=""),LOOKUP(#REF!,{0;11;21;31},{"2";"3";"4";"5"}),""),"")</f>
        <v>#REF!</v>
      </c>
      <c r="E22" s="72"/>
      <c r="F22" s="73"/>
      <c r="G22" s="73"/>
      <c r="H22" s="73"/>
      <c r="I22" s="73"/>
      <c r="J22" s="73"/>
      <c r="K22" s="73"/>
      <c r="L22" s="73"/>
      <c r="M22" s="73"/>
      <c r="N22" s="74"/>
    </row>
    <row r="23" spans="1:14" ht="15.75" hidden="1" customHeight="1" x14ac:dyDescent="0.25">
      <c r="A23" s="21">
        <v>22</v>
      </c>
      <c r="B23" s="14"/>
      <c r="C23" s="22"/>
      <c r="D23" s="29" t="e">
        <f>IF(COUNTIF(#REF!,"")&lt;4,IF(AND(B23&lt;&gt;"",C23=""),LOOKUP(#REF!,{0;11;21;31},{"2";"3";"4";"5"}),""),"")</f>
        <v>#REF!</v>
      </c>
      <c r="E23" s="72"/>
      <c r="F23" s="73"/>
      <c r="G23" s="73"/>
      <c r="H23" s="73"/>
      <c r="I23" s="73"/>
      <c r="J23" s="73"/>
      <c r="K23" s="73"/>
      <c r="L23" s="73"/>
      <c r="M23" s="73"/>
      <c r="N23" s="74"/>
    </row>
    <row r="24" spans="1:14" ht="15.75" hidden="1" customHeight="1" x14ac:dyDescent="0.25">
      <c r="A24" s="21">
        <v>23</v>
      </c>
      <c r="B24" s="14"/>
      <c r="C24" s="22"/>
      <c r="D24" s="29" t="e">
        <f>IF(COUNTIF(#REF!,"")&lt;4,IF(AND(B24&lt;&gt;"",C24=""),LOOKUP(#REF!,{0;11;21;31},{"2";"3";"4";"5"}),""),"")</f>
        <v>#REF!</v>
      </c>
      <c r="E24" s="72"/>
      <c r="F24" s="73"/>
      <c r="G24" s="73"/>
      <c r="H24" s="73"/>
      <c r="I24" s="73"/>
      <c r="J24" s="73"/>
      <c r="K24" s="73"/>
      <c r="L24" s="73"/>
      <c r="M24" s="73"/>
      <c r="N24" s="74"/>
    </row>
    <row r="25" spans="1:14" ht="15.75" hidden="1" customHeight="1" x14ac:dyDescent="0.25">
      <c r="A25" s="21">
        <v>24</v>
      </c>
      <c r="B25" s="12"/>
      <c r="C25" s="22"/>
      <c r="D25" s="29" t="e">
        <f>IF(COUNTIF(#REF!,"")&lt;4,IF(AND(B25&lt;&gt;"",C25=""),LOOKUP(#REF!,{0;11;21;31},{"2";"3";"4";"5"}),""),"")</f>
        <v>#REF!</v>
      </c>
      <c r="E25" s="72"/>
      <c r="F25" s="73"/>
      <c r="G25" s="73"/>
      <c r="H25" s="73"/>
      <c r="I25" s="73"/>
      <c r="J25" s="73"/>
      <c r="K25" s="73"/>
      <c r="L25" s="73"/>
      <c r="M25" s="73"/>
      <c r="N25" s="74"/>
    </row>
    <row r="26" spans="1:14" ht="15.75" hidden="1" customHeight="1" x14ac:dyDescent="0.25">
      <c r="A26" s="21">
        <v>25</v>
      </c>
      <c r="B26" s="12"/>
      <c r="C26" s="23"/>
      <c r="D26" s="29"/>
      <c r="E26" s="72"/>
      <c r="F26" s="73"/>
      <c r="G26" s="73"/>
      <c r="H26" s="73"/>
      <c r="I26" s="73"/>
      <c r="J26" s="73"/>
      <c r="K26" s="73"/>
      <c r="L26" s="73"/>
      <c r="M26" s="73"/>
      <c r="N26" s="74"/>
    </row>
    <row r="27" spans="1:14" ht="15.75" hidden="1" customHeight="1" x14ac:dyDescent="0.25">
      <c r="A27" s="21">
        <v>26</v>
      </c>
      <c r="B27" s="13"/>
      <c r="C27" s="23"/>
      <c r="D27" s="29"/>
      <c r="E27" s="72"/>
      <c r="F27" s="73"/>
      <c r="G27" s="73"/>
      <c r="H27" s="73"/>
      <c r="I27" s="73"/>
      <c r="J27" s="73"/>
      <c r="K27" s="73"/>
      <c r="L27" s="73"/>
      <c r="M27" s="73"/>
      <c r="N27" s="74"/>
    </row>
    <row r="28" spans="1:14" ht="15.75" hidden="1" customHeight="1" x14ac:dyDescent="0.25">
      <c r="A28" s="21">
        <v>27</v>
      </c>
      <c r="B28" s="20"/>
      <c r="C28" s="23"/>
      <c r="D28" s="29"/>
      <c r="E28" s="72"/>
      <c r="F28" s="73"/>
      <c r="G28" s="73"/>
      <c r="H28" s="73"/>
      <c r="I28" s="73"/>
      <c r="J28" s="73"/>
      <c r="K28" s="73"/>
      <c r="L28" s="73"/>
      <c r="M28" s="73"/>
      <c r="N28" s="74"/>
    </row>
    <row r="29" spans="1:14" ht="15.75" hidden="1" customHeight="1" x14ac:dyDescent="0.25">
      <c r="A29" s="21">
        <v>28</v>
      </c>
      <c r="B29" s="20"/>
      <c r="C29" s="23"/>
      <c r="D29" s="29" t="e">
        <f>IF(COUNTIF(#REF!,"")&lt;4,IF(AND(B29&lt;&gt;"",C29=""),LOOKUP(#REF!,{0;11;21;31},{"2";"3";"4";"5"}),""),"")</f>
        <v>#REF!</v>
      </c>
      <c r="E29" s="72"/>
      <c r="F29" s="73"/>
      <c r="G29" s="73"/>
      <c r="H29" s="73"/>
      <c r="I29" s="73"/>
      <c r="J29" s="73"/>
      <c r="K29" s="73"/>
      <c r="L29" s="73"/>
      <c r="M29" s="73"/>
      <c r="N29" s="74"/>
    </row>
    <row r="30" spans="1:14" ht="15.75" hidden="1" customHeight="1" x14ac:dyDescent="0.25">
      <c r="A30" s="21">
        <v>29</v>
      </c>
      <c r="B30" s="20"/>
      <c r="C30" s="23"/>
      <c r="D30" s="29" t="e">
        <f>IF(COUNTIF(#REF!,"")&lt;4,IF(AND(B30&lt;&gt;"",C30=""),LOOKUP(#REF!,{0;11;21;31},{"2";"3";"4";"5"}),""),"")</f>
        <v>#REF!</v>
      </c>
      <c r="E30" s="72"/>
      <c r="F30" s="73"/>
      <c r="G30" s="73"/>
      <c r="H30" s="73"/>
      <c r="I30" s="73"/>
      <c r="J30" s="73"/>
      <c r="K30" s="73"/>
      <c r="L30" s="73"/>
      <c r="M30" s="73"/>
      <c r="N30" s="74"/>
    </row>
    <row r="31" spans="1:14" ht="15.75" hidden="1" customHeight="1" x14ac:dyDescent="0.25">
      <c r="A31" s="21">
        <v>30</v>
      </c>
      <c r="B31" s="20"/>
      <c r="C31" s="23"/>
      <c r="D31" s="29" t="e">
        <f>IF(COUNTIF(#REF!,"")&lt;4,IF(AND(B31&lt;&gt;"",C31=""),LOOKUP(#REF!,{0;11;21;31},{"2";"3";"4";"5"}),""),"")</f>
        <v>#REF!</v>
      </c>
      <c r="E31" s="72"/>
      <c r="F31" s="73"/>
      <c r="G31" s="73"/>
      <c r="H31" s="73"/>
      <c r="I31" s="73"/>
      <c r="J31" s="73"/>
      <c r="K31" s="73"/>
      <c r="L31" s="73"/>
      <c r="M31" s="73"/>
      <c r="N31" s="74"/>
    </row>
    <row r="32" spans="1:14" ht="15.75" hidden="1" customHeight="1" x14ac:dyDescent="0.25">
      <c r="A32" s="21">
        <v>31</v>
      </c>
      <c r="B32" s="20"/>
      <c r="C32" s="23"/>
      <c r="D32" s="29" t="e">
        <f>IF(COUNTIF(#REF!,"")&lt;4,IF(AND(B32&lt;&gt;"",C32=""),LOOKUP(#REF!,{0;11;21;31},{"2";"3";"4";"5"}),""),"")</f>
        <v>#REF!</v>
      </c>
      <c r="E32" s="72"/>
      <c r="F32" s="73"/>
      <c r="G32" s="73"/>
      <c r="H32" s="73"/>
      <c r="I32" s="73"/>
      <c r="J32" s="73"/>
      <c r="K32" s="73"/>
      <c r="L32" s="73"/>
      <c r="M32" s="73"/>
      <c r="N32" s="74"/>
    </row>
    <row r="33" spans="1:14" ht="15.75" hidden="1" customHeight="1" x14ac:dyDescent="0.25">
      <c r="A33" s="21">
        <v>32</v>
      </c>
      <c r="B33" s="20"/>
      <c r="C33" s="23"/>
      <c r="D33" s="29" t="e">
        <f>IF(COUNTIF(#REF!,"")&lt;4,IF(AND(B33&lt;&gt;"",C33=""),LOOKUP(#REF!,{0;11;21;31},{"2";"3";"4";"5"}),""),"")</f>
        <v>#REF!</v>
      </c>
      <c r="E33" s="72"/>
      <c r="F33" s="73"/>
      <c r="G33" s="73"/>
      <c r="H33" s="73"/>
      <c r="I33" s="73"/>
      <c r="J33" s="73"/>
      <c r="K33" s="73"/>
      <c r="L33" s="73"/>
      <c r="M33" s="73"/>
      <c r="N33" s="74"/>
    </row>
    <row r="34" spans="1:14" ht="15.75" hidden="1" customHeight="1" x14ac:dyDescent="0.25">
      <c r="A34" s="21">
        <v>33</v>
      </c>
      <c r="B34" s="20"/>
      <c r="C34" s="23"/>
      <c r="D34" s="29" t="e">
        <f>IF(COUNTIF(#REF!,"")&lt;4,IF(AND(B34&lt;&gt;"",C34=""),LOOKUP(#REF!,{0;11;21;31},{"2";"3";"4";"5"}),""),"")</f>
        <v>#REF!</v>
      </c>
      <c r="E34" s="72"/>
      <c r="F34" s="73"/>
      <c r="G34" s="73"/>
      <c r="H34" s="73"/>
      <c r="I34" s="73"/>
      <c r="J34" s="73"/>
      <c r="K34" s="73"/>
      <c r="L34" s="73"/>
      <c r="M34" s="73"/>
      <c r="N34" s="74"/>
    </row>
    <row r="35" spans="1:14" ht="15.75" hidden="1" customHeight="1" x14ac:dyDescent="0.25">
      <c r="A35" s="21">
        <v>34</v>
      </c>
      <c r="B35" s="20"/>
      <c r="C35" s="23"/>
      <c r="D35" s="29" t="e">
        <f>IF(COUNTIF(#REF!,"")&lt;4,IF(AND(B35&lt;&gt;"",C35=""),LOOKUP(#REF!,{0;11;21;31},{"2";"3";"4";"5"}),""),"")</f>
        <v>#REF!</v>
      </c>
      <c r="E35" s="72"/>
      <c r="F35" s="73"/>
      <c r="G35" s="73"/>
      <c r="H35" s="73"/>
      <c r="I35" s="73"/>
      <c r="J35" s="73"/>
      <c r="K35" s="73"/>
      <c r="L35" s="73"/>
      <c r="M35" s="73"/>
      <c r="N35" s="74"/>
    </row>
    <row r="36" spans="1:14" ht="15.75" hidden="1" customHeight="1" x14ac:dyDescent="0.25">
      <c r="A36" s="21">
        <v>35</v>
      </c>
      <c r="B36" s="20"/>
      <c r="C36" s="24"/>
      <c r="D36" s="29" t="e">
        <f>IF(COUNTIF(#REF!,"")&lt;4,IF(AND(B36&lt;&gt;"",C36=""),LOOKUP(#REF!,{0;11;21;31},{"2";"3";"4";"5"}),""),"")</f>
        <v>#REF!</v>
      </c>
      <c r="E36" s="72"/>
      <c r="F36" s="73"/>
      <c r="G36" s="73"/>
      <c r="H36" s="73"/>
      <c r="I36" s="73"/>
      <c r="J36" s="73"/>
      <c r="K36" s="73"/>
      <c r="L36" s="73"/>
      <c r="M36" s="73"/>
      <c r="N36" s="74"/>
    </row>
    <row r="37" spans="1:14" ht="15.75" x14ac:dyDescent="0.25">
      <c r="A37" s="25"/>
      <c r="B37" s="35" t="s">
        <v>16</v>
      </c>
      <c r="C37" s="36" t="s">
        <v>17</v>
      </c>
      <c r="D37" s="37" t="s">
        <v>4</v>
      </c>
      <c r="E37" s="38" t="s">
        <v>1</v>
      </c>
      <c r="F37" s="39" t="s">
        <v>5</v>
      </c>
      <c r="G37" s="38" t="s">
        <v>1</v>
      </c>
      <c r="H37" s="39" t="s">
        <v>6</v>
      </c>
      <c r="I37" s="38" t="s">
        <v>1</v>
      </c>
      <c r="J37" s="39" t="s">
        <v>7</v>
      </c>
      <c r="K37" s="40" t="s">
        <v>1</v>
      </c>
      <c r="L37" s="39" t="s">
        <v>8</v>
      </c>
      <c r="M37" s="39" t="s">
        <v>9</v>
      </c>
      <c r="N37" s="39" t="s">
        <v>13</v>
      </c>
    </row>
    <row r="38" spans="1:14" s="18" customFormat="1" ht="15.75" x14ac:dyDescent="0.25">
      <c r="A38" s="26"/>
      <c r="B38" s="41">
        <f>COUNTA(B9:B36)</f>
        <v>4</v>
      </c>
      <c r="C38" s="42">
        <f>COUNTA(C9:C36)</f>
        <v>0</v>
      </c>
      <c r="D38" s="43">
        <f>COUNTIF(D9:D12,2)</f>
        <v>1</v>
      </c>
      <c r="E38" s="44">
        <f>D38/(B38-C38)</f>
        <v>0.25</v>
      </c>
      <c r="F38" s="45" t="e">
        <f>COUNTIF(#REF!,3)</f>
        <v>#REF!</v>
      </c>
      <c r="G38" s="44" t="e">
        <f>F38/(B38-C38)</f>
        <v>#REF!</v>
      </c>
      <c r="H38" s="46">
        <f>COUNTIF(D9:D12,4)</f>
        <v>3</v>
      </c>
      <c r="I38" s="44">
        <f>H38/(B38-C38)</f>
        <v>0.75</v>
      </c>
      <c r="J38" s="46">
        <f>COUNTIF(D9:D12,5)</f>
        <v>0</v>
      </c>
      <c r="K38" s="44">
        <f>J38/(B38-C38)</f>
        <v>0</v>
      </c>
      <c r="L38" s="44">
        <f>I38+K38</f>
        <v>0.75</v>
      </c>
      <c r="M38" s="47" t="e">
        <f>G38+I38+K38</f>
        <v>#REF!</v>
      </c>
      <c r="N38" s="48" t="e">
        <f>(2*D38+3*F38+4*H38+5*J38)/B38-C38</f>
        <v>#REF!</v>
      </c>
    </row>
    <row r="39" spans="1:14" x14ac:dyDescent="0.25">
      <c r="A39" s="2"/>
      <c r="B39" s="2"/>
      <c r="C39" s="2"/>
      <c r="D39" s="30"/>
      <c r="E39" s="3"/>
      <c r="F39" s="3"/>
      <c r="G39" s="3"/>
      <c r="H39" s="3"/>
      <c r="I39" s="4"/>
      <c r="J39" s="3"/>
      <c r="K39" s="4"/>
      <c r="L39" s="3"/>
    </row>
  </sheetData>
  <sheetProtection formatCells="0" insertColumns="0" insertRows="0" deleteColumns="0" deleteRows="0" sort="0"/>
  <mergeCells count="35">
    <mergeCell ref="E19:N19"/>
    <mergeCell ref="E13:N13"/>
    <mergeCell ref="E14:N14"/>
    <mergeCell ref="E15:N15"/>
    <mergeCell ref="E16:N16"/>
    <mergeCell ref="E17:N17"/>
    <mergeCell ref="E18:N18"/>
    <mergeCell ref="E30:N30"/>
    <mergeCell ref="E32:N32"/>
    <mergeCell ref="E33:N33"/>
    <mergeCell ref="E34:N34"/>
    <mergeCell ref="E35:N35"/>
    <mergeCell ref="E9:N9"/>
    <mergeCell ref="E10:N10"/>
    <mergeCell ref="E11:N11"/>
    <mergeCell ref="E12:N12"/>
    <mergeCell ref="E36:N36"/>
    <mergeCell ref="E31:N31"/>
    <mergeCell ref="E20:N20"/>
    <mergeCell ref="E21:N21"/>
    <mergeCell ref="E22:N22"/>
    <mergeCell ref="E23:N23"/>
    <mergeCell ref="E24:N24"/>
    <mergeCell ref="E25:N25"/>
    <mergeCell ref="E26:N26"/>
    <mergeCell ref="E27:N27"/>
    <mergeCell ref="E28:N28"/>
    <mergeCell ref="E29:N29"/>
    <mergeCell ref="H3:J3"/>
    <mergeCell ref="A1:N1"/>
    <mergeCell ref="A5:A8"/>
    <mergeCell ref="B5:B8"/>
    <mergeCell ref="C5:C8"/>
    <mergeCell ref="D5:D8"/>
    <mergeCell ref="E5:N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Итоговые контрольные работы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2019-04-26T10:40:20Z</dcterms:modified>
</cp:coreProperties>
</file>